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37367984-B6A7-45F1-ADC5-E5901A4683E2}" xr6:coauthVersionLast="47" xr6:coauthVersionMax="47" xr10:uidLastSave="{00000000-0000-0000-0000-000000000000}"/>
  <workbookProtection workbookAlgorithmName="SHA-512" workbookHashValue="9amN64es+R/dEZieBt4eyZQAAxtE/cDenAIwR9b60Ms8AQ0mmsduLCAO3CiELnEifXsspervr4XqquONyWguDA==" workbookSaltValue="I50f2ZoqtEMrne47ifpJcQ==" workbookSpinCount="100000" lockStructure="1"/>
  <bookViews>
    <workbookView xWindow="-108" yWindow="-108" windowWidth="23256" windowHeight="12576" xr2:uid="{00000000-000D-0000-FFFF-FFFF00000000}"/>
  </bookViews>
  <sheets>
    <sheet name="MiPresupuesto" sheetId="1" r:id="rId1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25" i="1" l="1"/>
  <c r="E61" i="1"/>
  <c r="E35" i="1"/>
  <c r="E38" i="1" l="1"/>
  <c r="E33" i="1"/>
  <c r="E47" i="1"/>
  <c r="H49" i="1"/>
  <c r="H32" i="1" l="1"/>
  <c r="L51" i="1" s="1"/>
  <c r="I32" i="1"/>
  <c r="J32" i="1"/>
  <c r="E39" i="1" s="1"/>
  <c r="E45" i="1" s="1"/>
  <c r="E22" i="1" l="1"/>
  <c r="E48" i="1" l="1"/>
  <c r="E62" i="1" l="1"/>
  <c r="E6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homes</author>
  </authors>
  <commentList>
    <comment ref="D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MOOC:
Coloca aquí tus gastos que no cambian mes con mes.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MOOC:
Coloca aquí tus gastos mensuales que pueden ser mayores o menores mes con mes.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MOOC:
Sí la celda es de color rojo, debes ajustar tu presupuesto para que tengas capacidad de ahorro.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<sst xmlns="http://schemas.openxmlformats.org/spreadsheetml/2006/main" count="87" uniqueCount="83">
  <si>
    <t xml:space="preserve">              TOTAL DE GASTOS</t>
  </si>
  <si>
    <t>$</t>
  </si>
  <si>
    <t>Mensual</t>
  </si>
  <si>
    <t xml:space="preserve">      Salarios</t>
  </si>
  <si>
    <t xml:space="preserve">      Otros</t>
  </si>
  <si>
    <t>Concepto</t>
  </si>
  <si>
    <t>TOTAL DE INGRESOS</t>
  </si>
  <si>
    <t>Presupuesto familiar</t>
  </si>
  <si>
    <t>Ingresos mensuales</t>
  </si>
  <si>
    <t>Egresos (gastos fijos):</t>
  </si>
  <si>
    <t>SUBTOTAL</t>
  </si>
  <si>
    <t xml:space="preserve">  SUBTOTAL</t>
  </si>
  <si>
    <t>Mensualidad de…</t>
  </si>
  <si>
    <t>Vestimenta</t>
  </si>
  <si>
    <t>Donaciones y Ayudas</t>
  </si>
  <si>
    <t>Ahorro</t>
  </si>
  <si>
    <t>Resultado mensual</t>
  </si>
  <si>
    <t xml:space="preserve">Egresos (gastos variables). Promedio mensual (dividir gastos anuales entre 12) </t>
  </si>
  <si>
    <t>Imprevistos</t>
  </si>
  <si>
    <t>Regalos</t>
  </si>
  <si>
    <t>Deudas</t>
  </si>
  <si>
    <t>Cuentas por pagar</t>
  </si>
  <si>
    <t>Instituto/Persona</t>
  </si>
  <si>
    <t>Tasa</t>
  </si>
  <si>
    <t>Término</t>
  </si>
  <si>
    <t>Pago Mensual</t>
  </si>
  <si>
    <t>Activos</t>
  </si>
  <si>
    <t>Casa</t>
  </si>
  <si>
    <t>Ahorros</t>
  </si>
  <si>
    <t>Mobiliarios</t>
  </si>
  <si>
    <t>Teléfono/Internet/TV</t>
  </si>
  <si>
    <t>Personal de ayuda (Servicio, Chofer, etc.)</t>
  </si>
  <si>
    <t>Otros gastos</t>
  </si>
  <si>
    <t>Total Vivienda</t>
  </si>
  <si>
    <t>Vehículo 1</t>
  </si>
  <si>
    <t>Total Transporte</t>
  </si>
  <si>
    <t>Hipoteca de la casa</t>
  </si>
  <si>
    <t>Vehículo 2</t>
  </si>
  <si>
    <t>Financiamiento Tarjeta 1</t>
  </si>
  <si>
    <t>Financiamiento Tarjeta 2</t>
  </si>
  <si>
    <t>Financiamiento Tarjeta 3</t>
  </si>
  <si>
    <t>Financiamiento Tarjeta 4</t>
  </si>
  <si>
    <t>Cuotas de otros Financiamientos</t>
  </si>
  <si>
    <t>Préstamo 1</t>
  </si>
  <si>
    <t>Préstamo 2</t>
  </si>
  <si>
    <t>Préstamo 3</t>
  </si>
  <si>
    <t>Otra Deuda 1</t>
  </si>
  <si>
    <t>Otra Deuda 2</t>
  </si>
  <si>
    <t>Otra Deuda 3</t>
  </si>
  <si>
    <t>Salón/Cosméticos/Barbería</t>
  </si>
  <si>
    <t>Revistas y Periódicos</t>
  </si>
  <si>
    <t>Gastos varios en efectivo</t>
  </si>
  <si>
    <t>Total Gastos Varios</t>
  </si>
  <si>
    <t>Terrenos</t>
  </si>
  <si>
    <t>Otros</t>
  </si>
  <si>
    <t>Total Estudios</t>
  </si>
  <si>
    <t>Mascotas (Veterinario, medicina, cuidado, etc.)</t>
  </si>
  <si>
    <t>TOTAL</t>
  </si>
  <si>
    <t>Ingresos menos Egresos</t>
  </si>
  <si>
    <t>Fondo de Pensión</t>
  </si>
  <si>
    <t>Cuentas x Cobrar</t>
  </si>
  <si>
    <t>Agua/Energía/Gas</t>
  </si>
  <si>
    <t>Supermercado</t>
  </si>
  <si>
    <t>Seguros/Mantenimiento/Jardín/etc.</t>
  </si>
  <si>
    <t>Cuota Préstamos Vehículos</t>
  </si>
  <si>
    <t>Combustible/Manteninimiento</t>
  </si>
  <si>
    <t>Seguros/Impuestos (placa, revista, etc.)</t>
  </si>
  <si>
    <t>Teléfono/Internet/TV/Móviles</t>
  </si>
  <si>
    <t>Almuerzo/Cigarrillo/Alcohol</t>
  </si>
  <si>
    <t>Colegio/Universidad/Material/Transporte</t>
  </si>
  <si>
    <t>Diversión/Paseos/Excursiones/Restaurante</t>
  </si>
  <si>
    <t>Membresías en clubes/Mensualidades</t>
  </si>
  <si>
    <t xml:space="preserve">      Bonos/Incentivos/Honorarios</t>
  </si>
  <si>
    <t xml:space="preserve">      Intereses/Dividendos</t>
  </si>
  <si>
    <t>NOMBRE:</t>
  </si>
  <si>
    <t>Autobús/Transp. Púbblico/Taxi</t>
  </si>
  <si>
    <t>www.DiegoSosa.Info</t>
  </si>
  <si>
    <r>
      <rPr>
        <b/>
        <sz val="11"/>
        <color theme="3" tint="-0.249977111117893"/>
        <rFont val="Calibri"/>
        <family val="2"/>
        <scheme val="minor"/>
      </rPr>
      <t xml:space="preserve">Instrucciones:  </t>
    </r>
    <r>
      <rPr>
        <sz val="11"/>
        <color theme="3" tint="-0.249977111117893"/>
        <rFont val="Calibri"/>
        <family val="2"/>
        <scheme val="minor"/>
      </rPr>
      <t xml:space="preserve">
-Coloca los conceptos y las cantidades que tienes como ingresos y egresos en </t>
    </r>
    <r>
      <rPr>
        <b/>
        <u/>
        <sz val="11"/>
        <color theme="3" tint="-0.249977111117893"/>
        <rFont val="Calibri"/>
        <family val="2"/>
        <scheme val="minor"/>
      </rPr>
      <t>las columnas señaladas con color gris</t>
    </r>
    <r>
      <rPr>
        <sz val="11"/>
        <color theme="3" tint="-0.249977111117893"/>
        <rFont val="Calibri"/>
        <family val="2"/>
        <scheme val="minor"/>
      </rPr>
      <t xml:space="preserve">. Si gastas menos de lo que recibe te saldrá un resultado positivo en la celda al final: "Resultado Mensual", revisa bien los gastos no vayas a estar olvidando algo. Si te sale en negativo tendrás que hacer algo para reducir tus gastos y lograr un presupuesto positivo.
 </t>
    </r>
  </si>
  <si>
    <t>Presupuesto</t>
  </si>
  <si>
    <t>Médico, dentista y Medicinas</t>
  </si>
  <si>
    <t>Renta/Impuesto de vivienda</t>
  </si>
  <si>
    <t>Hipoteca vivienda (Prestamo)</t>
  </si>
  <si>
    <t>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</si>
</sst>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$&quot;* #,##0_-;\-&quot;$&quot;* #,##0_-;_-&quot;$&quot;* &quot;-&quot;??_-;_-@_-"/>
    <numFmt numFmtId="167" formatCode="[$RD$-1C0A]#,##0_ ;\-[$RD$-1C0A]#,##0\ "/>
    <numFmt numFmtId="168" formatCode="#,##0_ ;[Red]\-#,##0\ 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u/>
      <sz val="11"/>
      <color theme="3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b/>
      <sz val="16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6" tint="-0.499984740745262"/>
      <name val="Calibri"/>
      <family val="2"/>
      <scheme val="minor"/>
    </font>
    <font>
      <b/>
      <sz val="18"/>
      <color theme="1"/>
      <name val="Segoe Print"/>
    </font>
  </fonts>
  <fills count="12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double">
        <color theme="3" tint="-0.249977111117893"/>
      </left>
      <right style="double">
        <color theme="3" tint="-0.249977111117893"/>
      </right>
      <top style="double">
        <color theme="3" tint="-0.249977111117893"/>
      </top>
      <bottom style="double">
        <color theme="3" tint="-0.249977111117893"/>
      </bottom>
      <diagonal/>
    </border>
    <border>
      <left style="double">
        <color theme="3" tint="-0.249977111117893"/>
      </left>
      <right/>
      <top style="double">
        <color theme="3" tint="-0.249977111117893"/>
      </top>
      <bottom/>
      <diagonal/>
    </border>
    <border>
      <left/>
      <right/>
      <top style="double">
        <color theme="3" tint="-0.249977111117893"/>
      </top>
      <bottom/>
      <diagonal/>
    </border>
    <border>
      <left/>
      <right style="double">
        <color theme="3" tint="-0.249977111117893"/>
      </right>
      <top style="double">
        <color theme="3" tint="-0.249977111117893"/>
      </top>
      <bottom/>
      <diagonal/>
    </border>
    <border>
      <left style="double">
        <color theme="3" tint="-0.249977111117893"/>
      </left>
      <right/>
      <top/>
      <bottom/>
      <diagonal/>
    </border>
    <border>
      <left/>
      <right style="double">
        <color theme="3" tint="-0.249977111117893"/>
      </right>
      <top/>
      <bottom/>
      <diagonal/>
    </border>
    <border>
      <left style="double">
        <color theme="3" tint="-0.249977111117893"/>
      </left>
      <right/>
      <top/>
      <bottom style="double">
        <color theme="3" tint="-0.249977111117893"/>
      </bottom>
      <diagonal/>
    </border>
    <border>
      <left/>
      <right/>
      <top/>
      <bottom style="double">
        <color theme="3" tint="-0.249977111117893"/>
      </bottom>
      <diagonal/>
    </border>
    <border>
      <left/>
      <right style="double">
        <color theme="3" tint="-0.249977111117893"/>
      </right>
      <top/>
      <bottom style="double">
        <color theme="3" tint="-0.249977111117893"/>
      </bottom>
      <diagonal/>
    </border>
    <border>
      <left/>
      <right style="double">
        <color theme="3" tint="-0.249977111117893"/>
      </right>
      <top style="double">
        <color theme="3" tint="-0.249977111117893"/>
      </top>
      <bottom style="double">
        <color theme="3" tint="-0.249977111117893"/>
      </bottom>
      <diagonal/>
    </border>
    <border>
      <left style="double">
        <color theme="3" tint="-0.249977111117893"/>
      </left>
      <right style="thin">
        <color theme="6" tint="-0.249977111117893"/>
      </right>
      <top/>
      <bottom style="double">
        <color theme="3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/>
      <bottom style="double">
        <color theme="3" tint="-0.249977111117893"/>
      </bottom>
      <diagonal/>
    </border>
    <border>
      <left style="double">
        <color theme="3" tint="-0.249977111117893"/>
      </left>
      <right style="thin">
        <color theme="6" tint="-0.249977111117893"/>
      </right>
      <top style="double">
        <color theme="3" tint="-0.249977111117893"/>
      </top>
      <bottom style="double">
        <color theme="3" tint="-0.249977111117893"/>
      </bottom>
      <diagonal/>
    </border>
    <border>
      <left style="double">
        <color theme="3" tint="-0.249977111117893"/>
      </left>
      <right/>
      <top style="double">
        <color theme="3" tint="-0.249977111117893"/>
      </top>
      <bottom style="double">
        <color theme="3" tint="-0.249977111117893"/>
      </bottom>
      <diagonal/>
    </border>
    <border>
      <left/>
      <right/>
      <top style="double">
        <color theme="3" tint="-0.249977111117893"/>
      </top>
      <bottom style="double">
        <color theme="3" tint="-0.249977111117893"/>
      </bottom>
      <diagonal/>
    </border>
    <border>
      <left style="medium">
        <color theme="6" tint="-0.249977111117893"/>
      </left>
      <right style="double">
        <color theme="3" tint="-0.249977111117893"/>
      </right>
      <top style="double">
        <color theme="3" tint="-0.249977111117893"/>
      </top>
      <bottom style="double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double">
        <color theme="3" tint="-0.249977111117893"/>
      </top>
      <bottom/>
      <diagonal/>
    </border>
    <border>
      <left style="double">
        <color theme="3" tint="-0.249977111117893"/>
      </left>
      <right style="thin">
        <color theme="6" tint="-0.249977111117893"/>
      </right>
      <top style="double">
        <color theme="3" tint="-0.249977111117893"/>
      </top>
      <bottom/>
      <diagonal/>
    </border>
    <border>
      <left style="medium">
        <color theme="6" tint="-0.249977111117893"/>
      </left>
      <right style="double">
        <color theme="3" tint="-0.249977111117893"/>
      </right>
      <top/>
      <bottom style="double">
        <color theme="3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92">
    <xf numFmtId="0" fontId="0" fillId="0" borderId="0" xfId="0"/>
    <xf numFmtId="167" fontId="4" fillId="11" borderId="0" xfId="1" applyNumberFormat="1" applyFont="1" applyFill="1" applyAlignment="1" applyProtection="1">
      <alignment horizontal="center"/>
      <protection hidden="1"/>
    </xf>
    <xf numFmtId="167" fontId="4" fillId="3" borderId="0" xfId="1" applyNumberFormat="1" applyFont="1" applyFill="1" applyProtection="1">
      <protection hidden="1"/>
    </xf>
    <xf numFmtId="168" fontId="9" fillId="10" borderId="1" xfId="2" applyNumberFormat="1" applyFont="1" applyFill="1" applyBorder="1" applyProtection="1">
      <protection hidden="1"/>
    </xf>
    <xf numFmtId="166" fontId="24" fillId="3" borderId="9" xfId="2" applyNumberFormat="1" applyFont="1" applyFill="1" applyBorder="1" applyProtection="1">
      <protection hidden="1"/>
    </xf>
    <xf numFmtId="166" fontId="24" fillId="3" borderId="10" xfId="2" applyNumberFormat="1" applyFont="1" applyFill="1" applyBorder="1" applyProtection="1">
      <protection hidden="1"/>
    </xf>
    <xf numFmtId="166" fontId="22" fillId="0" borderId="17" xfId="2" applyNumberFormat="1" applyFont="1" applyFill="1" applyBorder="1" applyAlignment="1" applyProtection="1">
      <alignment horizontal="right"/>
      <protection hidden="1"/>
    </xf>
    <xf numFmtId="166" fontId="22" fillId="0" borderId="17" xfId="2" applyNumberFormat="1" applyFont="1" applyFill="1" applyBorder="1" applyProtection="1">
      <protection hidden="1"/>
    </xf>
    <xf numFmtId="166" fontId="24" fillId="3" borderId="12" xfId="2" applyNumberFormat="1" applyFont="1" applyFill="1" applyBorder="1" applyProtection="1">
      <protection hidden="1"/>
    </xf>
    <xf numFmtId="166" fontId="0" fillId="0" borderId="17" xfId="2" applyNumberFormat="1" applyFont="1" applyFill="1" applyBorder="1" applyProtection="1">
      <protection hidden="1"/>
    </xf>
    <xf numFmtId="166" fontId="22" fillId="0" borderId="17" xfId="2" applyNumberFormat="1" applyFont="1" applyFill="1" applyBorder="1" applyAlignment="1" applyProtection="1">
      <protection hidden="1"/>
    </xf>
    <xf numFmtId="166" fontId="0" fillId="8" borderId="17" xfId="2" applyNumberFormat="1" applyFont="1" applyFill="1" applyBorder="1" applyProtection="1">
      <protection hidden="1"/>
    </xf>
    <xf numFmtId="166" fontId="4" fillId="2" borderId="17" xfId="2" applyNumberFormat="1" applyFont="1" applyFill="1" applyBorder="1" applyProtection="1">
      <protection hidden="1"/>
    </xf>
    <xf numFmtId="164" fontId="0" fillId="0" borderId="0" xfId="1" applyFont="1" applyProtection="1">
      <protection hidden="1"/>
    </xf>
    <xf numFmtId="164" fontId="0" fillId="0" borderId="0" xfId="1" applyFont="1" applyAlignment="1" applyProtection="1">
      <alignment horizontal="center"/>
      <protection hidden="1"/>
    </xf>
    <xf numFmtId="20" fontId="11" fillId="0" borderId="0" xfId="1" applyNumberFormat="1" applyFont="1" applyBorder="1" applyAlignment="1" applyProtection="1">
      <alignment horizontal="left"/>
      <protection hidden="1"/>
    </xf>
    <xf numFmtId="20" fontId="25" fillId="0" borderId="0" xfId="1" applyNumberFormat="1" applyFont="1" applyBorder="1" applyAlignment="1" applyProtection="1">
      <alignment horizontal="right" vertical="center"/>
      <protection hidden="1"/>
    </xf>
    <xf numFmtId="20" fontId="26" fillId="4" borderId="0" xfId="1" applyNumberFormat="1" applyFont="1" applyFill="1" applyBorder="1" applyAlignment="1" applyProtection="1">
      <alignment horizontal="left" vertical="center"/>
      <protection hidden="1"/>
    </xf>
    <xf numFmtId="20" fontId="11" fillId="4" borderId="0" xfId="1" applyNumberFormat="1" applyFont="1" applyFill="1" applyBorder="1" applyAlignment="1" applyProtection="1">
      <alignment horizontal="left"/>
      <protection hidden="1"/>
    </xf>
    <xf numFmtId="2" fontId="0" fillId="0" borderId="0" xfId="1" applyNumberFormat="1" applyFont="1" applyAlignment="1" applyProtection="1">
      <alignment wrapText="1"/>
      <protection hidden="1"/>
    </xf>
    <xf numFmtId="164" fontId="0" fillId="0" borderId="0" xfId="1" applyFont="1" applyBorder="1" applyProtection="1">
      <protection hidden="1"/>
    </xf>
    <xf numFmtId="0" fontId="20" fillId="7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0" fillId="0" borderId="0" xfId="0" applyProtection="1">
      <protection hidden="1"/>
    </xf>
    <xf numFmtId="0" fontId="18" fillId="0" borderId="17" xfId="0" applyFont="1" applyBorder="1" applyAlignment="1" applyProtection="1">
      <alignment horizontal="center"/>
      <protection hidden="1"/>
    </xf>
    <xf numFmtId="0" fontId="18" fillId="0" borderId="17" xfId="0" applyFont="1" applyBorder="1" applyAlignment="1" applyProtection="1">
      <alignment horizontal="center" wrapText="1"/>
      <protection hidden="1"/>
    </xf>
    <xf numFmtId="165" fontId="3" fillId="0" borderId="17" xfId="2" applyFont="1" applyBorder="1" applyAlignment="1" applyProtection="1">
      <alignment horizontal="center" vertical="center"/>
      <protection hidden="1"/>
    </xf>
    <xf numFmtId="0" fontId="19" fillId="0" borderId="17" xfId="0" applyFont="1" applyBorder="1" applyProtection="1">
      <protection hidden="1"/>
    </xf>
    <xf numFmtId="165" fontId="3" fillId="0" borderId="17" xfId="2" applyFont="1" applyFill="1" applyBorder="1" applyAlignment="1" applyProtection="1">
      <alignment horizontal="center"/>
      <protection hidden="1"/>
    </xf>
    <xf numFmtId="0" fontId="0" fillId="0" borderId="17" xfId="0" applyBorder="1" applyProtection="1">
      <protection hidden="1"/>
    </xf>
    <xf numFmtId="164" fontId="0" fillId="0" borderId="17" xfId="1" applyFont="1" applyFill="1" applyBorder="1" applyProtection="1">
      <protection hidden="1"/>
    </xf>
    <xf numFmtId="164" fontId="4" fillId="3" borderId="17" xfId="1" applyFont="1" applyFill="1" applyBorder="1" applyAlignment="1" applyProtection="1">
      <alignment horizontal="center"/>
      <protection hidden="1"/>
    </xf>
    <xf numFmtId="0" fontId="17" fillId="0" borderId="18" xfId="0" applyFont="1" applyBorder="1" applyAlignment="1" applyProtection="1">
      <alignment vertical="center" wrapText="1"/>
      <protection hidden="1"/>
    </xf>
    <xf numFmtId="0" fontId="0" fillId="0" borderId="17" xfId="1" applyNumberFormat="1" applyFont="1" applyBorder="1" applyAlignment="1" applyProtection="1">
      <alignment vertical="center"/>
      <protection hidden="1"/>
    </xf>
    <xf numFmtId="0" fontId="0" fillId="0" borderId="17" xfId="1" applyNumberFormat="1" applyFont="1" applyBorder="1" applyAlignment="1" applyProtection="1">
      <protection hidden="1"/>
    </xf>
    <xf numFmtId="3" fontId="4" fillId="7" borderId="17" xfId="0" applyNumberFormat="1" applyFont="1" applyFill="1" applyBorder="1" applyProtection="1">
      <protection hidden="1"/>
    </xf>
    <xf numFmtId="3" fontId="4" fillId="7" borderId="0" xfId="0" applyNumberFormat="1" applyFont="1" applyFill="1" applyProtection="1">
      <protection hidden="1"/>
    </xf>
    <xf numFmtId="164" fontId="3" fillId="0" borderId="17" xfId="1" applyFont="1" applyBorder="1" applyAlignment="1" applyProtection="1">
      <alignment horizontal="right"/>
      <protection hidden="1"/>
    </xf>
    <xf numFmtId="0" fontId="0" fillId="0" borderId="17" xfId="1" applyNumberFormat="1" applyFont="1" applyBorder="1" applyProtection="1">
      <protection hidden="1"/>
    </xf>
    <xf numFmtId="0" fontId="23" fillId="0" borderId="17" xfId="0" applyFont="1" applyBorder="1" applyAlignment="1" applyProtection="1">
      <alignment horizontal="right" vertical="center" wrapText="1"/>
      <protection hidden="1"/>
    </xf>
    <xf numFmtId="0" fontId="21" fillId="6" borderId="0" xfId="0" applyFont="1" applyFill="1" applyProtection="1">
      <protection hidden="1"/>
    </xf>
    <xf numFmtId="0" fontId="17" fillId="0" borderId="17" xfId="0" applyFont="1" applyBorder="1" applyAlignment="1" applyProtection="1">
      <alignment horizontal="justify" vertical="center" wrapText="1"/>
      <protection hidden="1"/>
    </xf>
    <xf numFmtId="0" fontId="17" fillId="0" borderId="22" xfId="0" applyFont="1" applyBorder="1" applyAlignment="1" applyProtection="1">
      <alignment horizontal="justify" vertical="center" wrapText="1"/>
      <protection hidden="1"/>
    </xf>
    <xf numFmtId="0" fontId="17" fillId="0" borderId="18" xfId="0" applyFont="1" applyBorder="1" applyAlignment="1" applyProtection="1">
      <alignment horizontal="justify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0" fontId="17" fillId="0" borderId="18" xfId="0" applyFont="1" applyBorder="1" applyAlignment="1" applyProtection="1">
      <alignment horizontal="left" vertical="center" wrapText="1"/>
      <protection hidden="1"/>
    </xf>
    <xf numFmtId="0" fontId="0" fillId="8" borderId="17" xfId="0" applyFill="1" applyBorder="1" applyProtection="1">
      <protection hidden="1"/>
    </xf>
    <xf numFmtId="164" fontId="3" fillId="0" borderId="18" xfId="1" applyFont="1" applyFill="1" applyBorder="1" applyAlignment="1" applyProtection="1">
      <alignment horizontal="right"/>
      <protection hidden="1"/>
    </xf>
    <xf numFmtId="164" fontId="5" fillId="3" borderId="11" xfId="1" applyFont="1" applyFill="1" applyBorder="1" applyProtection="1">
      <protection hidden="1"/>
    </xf>
    <xf numFmtId="164" fontId="5" fillId="0" borderId="0" xfId="1" applyFont="1" applyFill="1" applyBorder="1" applyProtection="1">
      <protection hidden="1"/>
    </xf>
    <xf numFmtId="165" fontId="6" fillId="0" borderId="0" xfId="2" applyFont="1" applyFill="1" applyBorder="1" applyProtection="1">
      <protection hidden="1"/>
    </xf>
    <xf numFmtId="164" fontId="4" fillId="11" borderId="0" xfId="1" applyFont="1" applyFill="1" applyAlignment="1" applyProtection="1">
      <alignment horizontal="right"/>
      <protection hidden="1"/>
    </xf>
    <xf numFmtId="0" fontId="0" fillId="0" borderId="17" xfId="1" applyNumberFormat="1" applyFont="1" applyFill="1" applyBorder="1" applyProtection="1">
      <protection hidden="1"/>
    </xf>
    <xf numFmtId="164" fontId="4" fillId="3" borderId="0" xfId="1" applyFont="1" applyFill="1" applyProtection="1">
      <protection hidden="1"/>
    </xf>
    <xf numFmtId="164" fontId="5" fillId="3" borderId="21" xfId="1" applyFont="1" applyFill="1" applyBorder="1" applyProtection="1">
      <protection hidden="1"/>
    </xf>
    <xf numFmtId="164" fontId="0" fillId="0" borderId="0" xfId="1" applyFont="1" applyFill="1" applyBorder="1" applyProtection="1">
      <protection hidden="1"/>
    </xf>
    <xf numFmtId="164" fontId="4" fillId="3" borderId="16" xfId="1" applyFont="1" applyFill="1" applyBorder="1" applyAlignment="1" applyProtection="1">
      <alignment horizontal="center"/>
      <protection hidden="1"/>
    </xf>
    <xf numFmtId="165" fontId="0" fillId="0" borderId="0" xfId="2" applyFont="1" applyBorder="1" applyProtection="1">
      <protection hidden="1"/>
    </xf>
    <xf numFmtId="164" fontId="7" fillId="3" borderId="14" xfId="1" applyFont="1" applyFill="1" applyBorder="1" applyProtection="1">
      <protection hidden="1"/>
    </xf>
    <xf numFmtId="165" fontId="0" fillId="0" borderId="0" xfId="2" applyFont="1" applyProtection="1">
      <protection hidden="1"/>
    </xf>
    <xf numFmtId="164" fontId="27" fillId="9" borderId="0" xfId="1" applyFont="1" applyFill="1" applyProtection="1">
      <protection hidden="1"/>
    </xf>
    <xf numFmtId="164" fontId="0" fillId="9" borderId="0" xfId="1" applyFont="1" applyFill="1" applyProtection="1">
      <protection hidden="1"/>
    </xf>
    <xf numFmtId="0" fontId="17" fillId="0" borderId="0" xfId="0" applyFont="1" applyAlignment="1" applyProtection="1">
      <alignment horizontal="justify" vertical="center" wrapText="1"/>
      <protection hidden="1"/>
    </xf>
    <xf numFmtId="166" fontId="0" fillId="4" borderId="17" xfId="2" applyNumberFormat="1" applyFont="1" applyFill="1" applyBorder="1" applyProtection="1">
      <protection locked="0" hidden="1"/>
    </xf>
    <xf numFmtId="3" fontId="0" fillId="4" borderId="17" xfId="0" applyNumberFormat="1" applyFill="1" applyBorder="1" applyProtection="1">
      <protection locked="0" hidden="1"/>
    </xf>
    <xf numFmtId="10" fontId="0" fillId="4" borderId="17" xfId="0" applyNumberFormat="1" applyFill="1" applyBorder="1" applyProtection="1">
      <protection locked="0" hidden="1"/>
    </xf>
    <xf numFmtId="0" fontId="0" fillId="4" borderId="17" xfId="0" applyFill="1" applyBorder="1" applyProtection="1">
      <protection locked="0" hidden="1"/>
    </xf>
    <xf numFmtId="3" fontId="0" fillId="4" borderId="17" xfId="1" applyNumberFormat="1" applyFont="1" applyFill="1" applyBorder="1" applyProtection="1">
      <protection locked="0" hidden="1"/>
    </xf>
    <xf numFmtId="3" fontId="19" fillId="4" borderId="17" xfId="0" applyNumberFormat="1" applyFont="1" applyFill="1" applyBorder="1" applyProtection="1">
      <protection locked="0" hidden="1"/>
    </xf>
    <xf numFmtId="0" fontId="19" fillId="4" borderId="17" xfId="0" applyFont="1" applyFill="1" applyBorder="1" applyProtection="1">
      <protection locked="0" hidden="1"/>
    </xf>
    <xf numFmtId="20" fontId="13" fillId="9" borderId="2" xfId="1" applyNumberFormat="1" applyFont="1" applyFill="1" applyBorder="1" applyAlignment="1" applyProtection="1">
      <alignment horizontal="left" wrapText="1" indent="1"/>
      <protection hidden="1"/>
    </xf>
    <xf numFmtId="20" fontId="13" fillId="9" borderId="3" xfId="1" applyNumberFormat="1" applyFont="1" applyFill="1" applyBorder="1" applyAlignment="1" applyProtection="1">
      <alignment horizontal="left" wrapText="1" indent="1"/>
      <protection hidden="1"/>
    </xf>
    <xf numFmtId="20" fontId="13" fillId="9" borderId="4" xfId="1" applyNumberFormat="1" applyFont="1" applyFill="1" applyBorder="1" applyAlignment="1" applyProtection="1">
      <alignment horizontal="left" wrapText="1" indent="1"/>
      <protection hidden="1"/>
    </xf>
    <xf numFmtId="20" fontId="13" fillId="9" borderId="5" xfId="1" applyNumberFormat="1" applyFont="1" applyFill="1" applyBorder="1" applyAlignment="1" applyProtection="1">
      <alignment horizontal="left" wrapText="1" indent="1"/>
      <protection hidden="1"/>
    </xf>
    <xf numFmtId="20" fontId="13" fillId="9" borderId="0" xfId="1" applyNumberFormat="1" applyFont="1" applyFill="1" applyBorder="1" applyAlignment="1" applyProtection="1">
      <alignment horizontal="left" wrapText="1" indent="1"/>
      <protection hidden="1"/>
    </xf>
    <xf numFmtId="20" fontId="13" fillId="9" borderId="6" xfId="1" applyNumberFormat="1" applyFont="1" applyFill="1" applyBorder="1" applyAlignment="1" applyProtection="1">
      <alignment horizontal="left" wrapText="1" indent="1"/>
      <protection hidden="1"/>
    </xf>
    <xf numFmtId="20" fontId="13" fillId="9" borderId="7" xfId="1" applyNumberFormat="1" applyFont="1" applyFill="1" applyBorder="1" applyAlignment="1" applyProtection="1">
      <alignment horizontal="left" wrapText="1" indent="1"/>
      <protection hidden="1"/>
    </xf>
    <xf numFmtId="20" fontId="13" fillId="9" borderId="8" xfId="1" applyNumberFormat="1" applyFont="1" applyFill="1" applyBorder="1" applyAlignment="1" applyProtection="1">
      <alignment horizontal="left" wrapText="1" indent="1"/>
      <protection hidden="1"/>
    </xf>
    <xf numFmtId="20" fontId="13" fillId="9" borderId="9" xfId="1" applyNumberFormat="1" applyFont="1" applyFill="1" applyBorder="1" applyAlignment="1" applyProtection="1">
      <alignment horizontal="left" wrapText="1" indent="1"/>
      <protection hidden="1"/>
    </xf>
    <xf numFmtId="164" fontId="0" fillId="0" borderId="0" xfId="1" applyFont="1" applyAlignment="1" applyProtection="1">
      <alignment horizontal="center"/>
      <protection hidden="1"/>
    </xf>
    <xf numFmtId="164" fontId="5" fillId="0" borderId="0" xfId="1" applyFont="1" applyFill="1" applyBorder="1" applyAlignment="1" applyProtection="1">
      <alignment horizontal="center"/>
      <protection hidden="1"/>
    </xf>
    <xf numFmtId="164" fontId="8" fillId="3" borderId="14" xfId="1" applyFont="1" applyFill="1" applyBorder="1" applyAlignment="1" applyProtection="1">
      <alignment horizontal="center"/>
      <protection hidden="1"/>
    </xf>
    <xf numFmtId="164" fontId="8" fillId="3" borderId="15" xfId="1" applyFont="1" applyFill="1" applyBorder="1" applyAlignment="1" applyProtection="1">
      <alignment horizontal="center"/>
      <protection hidden="1"/>
    </xf>
    <xf numFmtId="164" fontId="3" fillId="0" borderId="17" xfId="1" applyFont="1" applyBorder="1" applyAlignment="1" applyProtection="1">
      <alignment horizontal="center" vertical="center"/>
      <protection hidden="1"/>
    </xf>
    <xf numFmtId="164" fontId="4" fillId="3" borderId="17" xfId="1" applyFont="1" applyFill="1" applyBorder="1" applyAlignment="1" applyProtection="1">
      <alignment horizontal="left" vertical="center"/>
      <protection hidden="1"/>
    </xf>
    <xf numFmtId="164" fontId="9" fillId="5" borderId="17" xfId="1" applyFont="1" applyFill="1" applyBorder="1" applyAlignment="1" applyProtection="1">
      <alignment horizontal="center"/>
      <protection hidden="1"/>
    </xf>
    <xf numFmtId="0" fontId="10" fillId="5" borderId="17" xfId="0" applyFont="1" applyFill="1" applyBorder="1" applyProtection="1">
      <protection hidden="1"/>
    </xf>
    <xf numFmtId="164" fontId="4" fillId="6" borderId="17" xfId="1" applyFont="1" applyFill="1" applyBorder="1" applyAlignment="1" applyProtection="1">
      <alignment horizontal="center"/>
      <protection hidden="1"/>
    </xf>
    <xf numFmtId="0" fontId="5" fillId="6" borderId="17" xfId="0" applyFont="1" applyFill="1" applyBorder="1" applyProtection="1">
      <protection hidden="1"/>
    </xf>
    <xf numFmtId="164" fontId="4" fillId="6" borderId="20" xfId="1" applyFont="1" applyFill="1" applyBorder="1" applyAlignment="1" applyProtection="1">
      <alignment horizontal="left"/>
      <protection hidden="1"/>
    </xf>
    <xf numFmtId="0" fontId="5" fillId="6" borderId="19" xfId="0" applyFont="1" applyFill="1" applyBorder="1" applyProtection="1">
      <protection hidden="1"/>
    </xf>
    <xf numFmtId="164" fontId="4" fillId="6" borderId="13" xfId="1" applyFont="1" applyFill="1" applyBorder="1" applyAlignment="1" applyProtection="1">
      <alignment horizontal="left"/>
      <protection hidden="1"/>
    </xf>
  </cellXfs>
  <cellStyles count="3">
    <cellStyle name="Millares" xfId="1" builtinId="3"/>
    <cellStyle name="Moneda" xfId="2" builtinId="4"/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/>
  <colors>
    <mruColors>
      <color rgb="FF293315"/>
      <color rgb="FF99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15</xdr:row>
      <xdr:rowOff>190499</xdr:rowOff>
    </xdr:from>
    <xdr:to>
      <xdr:col>4</xdr:col>
      <xdr:colOff>171449</xdr:colOff>
      <xdr:row>16</xdr:row>
      <xdr:rowOff>171448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3181349" y="1800224"/>
          <a:ext cx="152400" cy="171449"/>
        </a:xfrm>
        <a:prstGeom prst="downArrow">
          <a:avLst/>
        </a:prstGeom>
        <a:solidFill>
          <a:srgbClr val="99FF66"/>
        </a:soli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4</xdr:col>
      <xdr:colOff>9526</xdr:colOff>
      <xdr:row>23</xdr:row>
      <xdr:rowOff>0</xdr:rowOff>
    </xdr:from>
    <xdr:to>
      <xdr:col>4</xdr:col>
      <xdr:colOff>180976</xdr:colOff>
      <xdr:row>23</xdr:row>
      <xdr:rowOff>142875</xdr:rowOff>
    </xdr:to>
    <xdr:sp macro="" textlink="">
      <xdr:nvSpPr>
        <xdr:cNvPr id="2" name="1 Flecha abaj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71826" y="3333750"/>
          <a:ext cx="171450" cy="142875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4</xdr:col>
      <xdr:colOff>10085</xdr:colOff>
      <xdr:row>48</xdr:row>
      <xdr:rowOff>8966</xdr:rowOff>
    </xdr:from>
    <xdr:to>
      <xdr:col>4</xdr:col>
      <xdr:colOff>181535</xdr:colOff>
      <xdr:row>48</xdr:row>
      <xdr:rowOff>151841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851026" y="10434919"/>
          <a:ext cx="171450" cy="142875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138547</xdr:colOff>
      <xdr:row>0</xdr:row>
      <xdr:rowOff>69273</xdr:rowOff>
    </xdr:from>
    <xdr:to>
      <xdr:col>5</xdr:col>
      <xdr:colOff>488472</xdr:colOff>
      <xdr:row>2</xdr:row>
      <xdr:rowOff>63161</xdr:rowOff>
    </xdr:to>
    <xdr:sp macro="" textlink="">
      <xdr:nvSpPr>
        <xdr:cNvPr id="9" name="4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662547" y="69273"/>
          <a:ext cx="4636175" cy="3748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s-MX" sz="2400" b="1"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Finanzas</a:t>
          </a:r>
          <a:r>
            <a:rPr lang="es-MX" sz="2400" b="1" baseline="0"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Personales</a:t>
          </a:r>
          <a:endParaRPr lang="es-MX" sz="2400" b="1">
            <a:solidFill>
              <a:schemeClr val="bg1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2</xdr:col>
      <xdr:colOff>219076</xdr:colOff>
      <xdr:row>2</xdr:row>
      <xdr:rowOff>133350</xdr:rowOff>
    </xdr:from>
    <xdr:to>
      <xdr:col>5</xdr:col>
      <xdr:colOff>569001</xdr:colOff>
      <xdr:row>4</xdr:row>
      <xdr:rowOff>127238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743076" y="514350"/>
          <a:ext cx="4636175" cy="3748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s-MX" sz="1400" b="1">
              <a:solidFill>
                <a:schemeClr val="bg1">
                  <a:lumMod val="50000"/>
                </a:schemeClr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Presupuesto Mensual </a:t>
          </a:r>
        </a:p>
      </xdr:txBody>
    </xdr:sp>
    <xdr:clientData/>
  </xdr:twoCellAnchor>
  <xdr:twoCellAnchor editAs="oneCell">
    <xdr:from>
      <xdr:col>7</xdr:col>
      <xdr:colOff>71718</xdr:colOff>
      <xdr:row>0</xdr:row>
      <xdr:rowOff>161366</xdr:rowOff>
    </xdr:from>
    <xdr:to>
      <xdr:col>11</xdr:col>
      <xdr:colOff>836343</xdr:colOff>
      <xdr:row>5</xdr:row>
      <xdr:rowOff>54327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071" y="161366"/>
          <a:ext cx="3078480" cy="789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L84"/>
  <sheetViews>
    <sheetView tabSelected="1" topLeftCell="B1" zoomScale="140" zoomScaleNormal="140" zoomScalePageLayoutView="110" workbookViewId="0">
      <selection activeCell="E27" sqref="E27"/>
    </sheetView>
  </sheetViews>
  <sheetFormatPr baseColWidth="10" defaultColWidth="10.88671875" defaultRowHeight="14.4" x14ac:dyDescent="0.3"/>
  <cols>
    <col min="1" max="1" width="3.6640625" style="13" hidden="1" customWidth="1"/>
    <col min="2" max="2" width="1.77734375" style="13" customWidth="1"/>
    <col min="3" max="3" width="2.109375" style="13" customWidth="1"/>
    <col min="4" max="4" width="44.6640625" style="13" customWidth="1"/>
    <col min="5" max="5" width="17.5546875" style="59" customWidth="1"/>
    <col min="6" max="6" width="4.109375" style="13" customWidth="1"/>
    <col min="7" max="7" width="24.33203125" style="13" customWidth="1"/>
    <col min="8" max="8" width="12.77734375" style="13" customWidth="1"/>
    <col min="9" max="9" width="5" style="13" hidden="1" customWidth="1"/>
    <col min="10" max="10" width="11.21875" style="13" customWidth="1"/>
    <col min="11" max="11" width="9.77734375" style="13" customWidth="1"/>
    <col min="12" max="12" width="15.88671875" style="13" customWidth="1"/>
    <col min="13" max="13" width="33.6640625" style="13" customWidth="1"/>
    <col min="14" max="16384" width="10.88671875" style="13"/>
  </cols>
  <sheetData>
    <row r="1" spans="2:12" x14ac:dyDescent="0.3">
      <c r="B1" s="79"/>
      <c r="C1" s="79"/>
      <c r="D1" s="79"/>
      <c r="E1" s="79"/>
      <c r="F1" s="79"/>
      <c r="G1" s="79"/>
      <c r="H1" s="79"/>
      <c r="I1" s="79"/>
      <c r="J1" s="14"/>
      <c r="K1" s="14"/>
      <c r="L1" s="14"/>
    </row>
    <row r="2" spans="2:12" x14ac:dyDescent="0.3">
      <c r="B2" s="79"/>
      <c r="C2" s="79"/>
      <c r="D2" s="79"/>
      <c r="E2" s="79"/>
      <c r="F2" s="79"/>
      <c r="G2" s="79"/>
      <c r="H2" s="79"/>
      <c r="I2" s="79"/>
      <c r="J2" s="14"/>
      <c r="K2" s="14"/>
      <c r="L2" s="14"/>
    </row>
    <row r="3" spans="2:12" x14ac:dyDescent="0.3">
      <c r="B3" s="79"/>
      <c r="C3" s="79"/>
      <c r="D3" s="79"/>
      <c r="E3" s="79"/>
      <c r="F3" s="79"/>
      <c r="G3" s="79"/>
      <c r="H3" s="79"/>
      <c r="I3" s="79"/>
      <c r="J3" s="14"/>
      <c r="K3" s="14"/>
      <c r="L3" s="14"/>
    </row>
    <row r="4" spans="2:12" x14ac:dyDescent="0.3">
      <c r="B4" s="79"/>
      <c r="C4" s="79"/>
      <c r="D4" s="79"/>
      <c r="E4" s="79"/>
      <c r="F4" s="79"/>
      <c r="G4" s="79"/>
      <c r="H4" s="79"/>
      <c r="I4" s="79"/>
      <c r="J4" s="14"/>
      <c r="K4" s="14"/>
      <c r="L4" s="14"/>
    </row>
    <row r="5" spans="2:12" x14ac:dyDescent="0.3">
      <c r="B5" s="79"/>
      <c r="C5" s="79"/>
      <c r="D5" s="79"/>
      <c r="E5" s="79"/>
      <c r="F5" s="79"/>
      <c r="G5" s="79"/>
      <c r="H5" s="79"/>
      <c r="I5" s="79"/>
      <c r="J5" s="14"/>
      <c r="K5" s="14"/>
      <c r="L5" s="14"/>
    </row>
    <row r="6" spans="2:12" ht="15" thickBot="1" x14ac:dyDescent="0.3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2:12" ht="10.95" customHeight="1" thickTop="1" x14ac:dyDescent="0.3">
      <c r="B7" s="70" t="s">
        <v>77</v>
      </c>
      <c r="C7" s="71"/>
      <c r="D7" s="71"/>
      <c r="E7" s="71"/>
      <c r="F7" s="71"/>
      <c r="G7" s="71"/>
      <c r="H7" s="71"/>
      <c r="I7" s="71"/>
      <c r="J7" s="71"/>
      <c r="K7" s="71"/>
      <c r="L7" s="72"/>
    </row>
    <row r="8" spans="2:12" ht="10.199999999999999" customHeight="1" x14ac:dyDescent="0.3">
      <c r="B8" s="73"/>
      <c r="C8" s="74"/>
      <c r="D8" s="74"/>
      <c r="E8" s="74"/>
      <c r="F8" s="74"/>
      <c r="G8" s="74"/>
      <c r="H8" s="74"/>
      <c r="I8" s="74"/>
      <c r="J8" s="74"/>
      <c r="K8" s="74"/>
      <c r="L8" s="75"/>
    </row>
    <row r="9" spans="2:12" ht="12.6" customHeight="1" x14ac:dyDescent="0.3">
      <c r="B9" s="73"/>
      <c r="C9" s="74"/>
      <c r="D9" s="74"/>
      <c r="E9" s="74"/>
      <c r="F9" s="74"/>
      <c r="G9" s="74"/>
      <c r="H9" s="74"/>
      <c r="I9" s="74"/>
      <c r="J9" s="74"/>
      <c r="K9" s="74"/>
      <c r="L9" s="75"/>
    </row>
    <row r="10" spans="2:12" ht="45" customHeight="1" x14ac:dyDescent="0.3"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5"/>
    </row>
    <row r="11" spans="2:12" ht="45" customHeight="1" thickBot="1" x14ac:dyDescent="0.35">
      <c r="B11" s="76"/>
      <c r="C11" s="77"/>
      <c r="D11" s="77"/>
      <c r="E11" s="77"/>
      <c r="F11" s="77"/>
      <c r="G11" s="77"/>
      <c r="H11" s="77"/>
      <c r="I11" s="77"/>
      <c r="J11" s="77"/>
      <c r="K11" s="77"/>
      <c r="L11" s="78"/>
    </row>
    <row r="12" spans="2:12" ht="45" customHeight="1" thickTop="1" x14ac:dyDescent="0.3">
      <c r="B12" s="15"/>
      <c r="C12" s="15"/>
      <c r="D12" s="16" t="s">
        <v>74</v>
      </c>
      <c r="E12" s="17"/>
      <c r="F12" s="18"/>
      <c r="G12" s="18"/>
      <c r="H12" s="15"/>
      <c r="I12" s="15"/>
      <c r="J12" s="19"/>
      <c r="K12" s="19"/>
      <c r="L12" s="19"/>
    </row>
    <row r="13" spans="2:12" ht="21" x14ac:dyDescent="0.4">
      <c r="B13" s="20"/>
      <c r="C13" s="20"/>
      <c r="D13" s="85" t="s">
        <v>7</v>
      </c>
      <c r="E13" s="86"/>
      <c r="F13" s="20"/>
      <c r="G13" s="21" t="s">
        <v>21</v>
      </c>
      <c r="H13" s="22"/>
      <c r="I13" s="23"/>
      <c r="J13" s="23"/>
      <c r="K13" s="23"/>
      <c r="L13" s="23"/>
    </row>
    <row r="14" spans="2:12" ht="33.6" customHeight="1" x14ac:dyDescent="0.3">
      <c r="D14" s="87" t="s">
        <v>2</v>
      </c>
      <c r="E14" s="88"/>
      <c r="G14" s="24" t="s">
        <v>22</v>
      </c>
      <c r="H14" s="24" t="s">
        <v>20</v>
      </c>
      <c r="I14" s="24" t="s">
        <v>23</v>
      </c>
      <c r="J14" s="25" t="s">
        <v>25</v>
      </c>
      <c r="K14" s="25" t="s">
        <v>23</v>
      </c>
      <c r="L14" s="24" t="s">
        <v>24</v>
      </c>
    </row>
    <row r="15" spans="2:12" x14ac:dyDescent="0.3">
      <c r="D15" s="83" t="s">
        <v>5</v>
      </c>
      <c r="E15" s="26" t="s">
        <v>78</v>
      </c>
      <c r="G15" s="27" t="s">
        <v>36</v>
      </c>
      <c r="H15" s="67"/>
      <c r="I15" s="65"/>
      <c r="J15" s="68"/>
      <c r="K15" s="68"/>
      <c r="L15" s="69"/>
    </row>
    <row r="16" spans="2:12" x14ac:dyDescent="0.3">
      <c r="D16" s="83"/>
      <c r="E16" s="28" t="s">
        <v>1</v>
      </c>
      <c r="G16" s="29" t="s">
        <v>34</v>
      </c>
      <c r="H16" s="64">
        <v>289045.88</v>
      </c>
      <c r="I16" s="65"/>
      <c r="J16" s="64">
        <v>18681</v>
      </c>
      <c r="K16" s="64">
        <v>20.95</v>
      </c>
      <c r="L16" s="66"/>
    </row>
    <row r="17" spans="3:12" x14ac:dyDescent="0.3">
      <c r="D17" s="84" t="s">
        <v>8</v>
      </c>
      <c r="E17" s="84"/>
      <c r="G17" s="29" t="s">
        <v>37</v>
      </c>
      <c r="H17" s="64">
        <v>557642.9</v>
      </c>
      <c r="I17" s="66"/>
      <c r="J17" s="64">
        <v>15853.81</v>
      </c>
      <c r="K17" s="64">
        <v>15.95</v>
      </c>
      <c r="L17" s="66"/>
    </row>
    <row r="18" spans="3:12" x14ac:dyDescent="0.3">
      <c r="D18" s="30" t="s">
        <v>3</v>
      </c>
      <c r="E18" s="63">
        <v>320000</v>
      </c>
      <c r="G18" s="29" t="s">
        <v>38</v>
      </c>
      <c r="H18" s="64"/>
      <c r="I18" s="66"/>
      <c r="J18" s="64"/>
      <c r="K18" s="64"/>
      <c r="L18" s="66"/>
    </row>
    <row r="19" spans="3:12" x14ac:dyDescent="0.3">
      <c r="D19" s="30" t="s">
        <v>72</v>
      </c>
      <c r="E19" s="63"/>
      <c r="G19" s="29" t="s">
        <v>39</v>
      </c>
      <c r="H19" s="64"/>
      <c r="I19" s="66"/>
      <c r="J19" s="64"/>
      <c r="K19" s="64"/>
      <c r="L19" s="66"/>
    </row>
    <row r="20" spans="3:12" x14ac:dyDescent="0.3">
      <c r="D20" s="30" t="s">
        <v>73</v>
      </c>
      <c r="E20" s="63"/>
      <c r="G20" s="29" t="s">
        <v>40</v>
      </c>
      <c r="H20" s="64"/>
      <c r="I20" s="66"/>
      <c r="J20" s="64"/>
      <c r="K20" s="64"/>
      <c r="L20" s="66"/>
    </row>
    <row r="21" spans="3:12" x14ac:dyDescent="0.3">
      <c r="D21" s="30" t="s">
        <v>4</v>
      </c>
      <c r="E21" s="63">
        <v>20000</v>
      </c>
      <c r="G21" s="29" t="s">
        <v>41</v>
      </c>
      <c r="H21" s="64"/>
      <c r="I21" s="66"/>
      <c r="J21" s="64"/>
      <c r="K21" s="64"/>
      <c r="L21" s="66"/>
    </row>
    <row r="22" spans="3:12" x14ac:dyDescent="0.3">
      <c r="D22" s="31" t="s">
        <v>6</v>
      </c>
      <c r="E22" s="12">
        <f>SUM(E18:E21)</f>
        <v>340000</v>
      </c>
      <c r="G22" s="29" t="s">
        <v>43</v>
      </c>
      <c r="H22" s="64"/>
      <c r="I22" s="66"/>
      <c r="J22" s="64"/>
      <c r="K22" s="64"/>
      <c r="L22" s="66"/>
    </row>
    <row r="23" spans="3:12" ht="15" thickBot="1" x14ac:dyDescent="0.35">
      <c r="D23" s="80"/>
      <c r="E23" s="80"/>
      <c r="G23" s="29" t="s">
        <v>44</v>
      </c>
      <c r="H23" s="64"/>
      <c r="I23" s="66"/>
      <c r="J23" s="64"/>
      <c r="K23" s="64"/>
      <c r="L23" s="66"/>
    </row>
    <row r="24" spans="3:12" ht="15.6" thickTop="1" thickBot="1" x14ac:dyDescent="0.35">
      <c r="D24" s="91" t="s">
        <v>9</v>
      </c>
      <c r="E24" s="90"/>
      <c r="F24" s="20"/>
      <c r="G24" s="29" t="s">
        <v>45</v>
      </c>
      <c r="H24" s="64"/>
      <c r="I24" s="66"/>
      <c r="J24" s="64"/>
      <c r="K24" s="64"/>
      <c r="L24" s="66"/>
    </row>
    <row r="25" spans="3:12" ht="15" thickTop="1" x14ac:dyDescent="0.3">
      <c r="D25" s="32" t="s">
        <v>81</v>
      </c>
      <c r="E25" s="11">
        <f>J15</f>
        <v>0</v>
      </c>
      <c r="G25" s="29" t="s">
        <v>46</v>
      </c>
      <c r="H25" s="64"/>
      <c r="I25" s="66"/>
      <c r="J25" s="64"/>
      <c r="K25" s="64"/>
      <c r="L25" s="66"/>
    </row>
    <row r="26" spans="3:12" x14ac:dyDescent="0.3">
      <c r="C26" s="20"/>
      <c r="D26" s="32" t="s">
        <v>80</v>
      </c>
      <c r="E26" s="63"/>
      <c r="G26" s="29" t="s">
        <v>47</v>
      </c>
      <c r="H26" s="64"/>
      <c r="I26" s="66"/>
      <c r="J26" s="64"/>
      <c r="K26" s="64"/>
      <c r="L26" s="66"/>
    </row>
    <row r="27" spans="3:12" x14ac:dyDescent="0.3">
      <c r="D27" s="32" t="s">
        <v>61</v>
      </c>
      <c r="E27" s="63"/>
      <c r="G27" s="29" t="s">
        <v>48</v>
      </c>
      <c r="H27" s="64"/>
      <c r="I27" s="66"/>
      <c r="J27" s="64"/>
      <c r="K27" s="64"/>
      <c r="L27" s="66"/>
    </row>
    <row r="28" spans="3:12" x14ac:dyDescent="0.3">
      <c r="D28" s="33" t="s">
        <v>30</v>
      </c>
      <c r="E28" s="63">
        <v>1300</v>
      </c>
      <c r="G28" s="66"/>
      <c r="H28" s="64"/>
      <c r="I28" s="66"/>
      <c r="J28" s="64"/>
      <c r="K28" s="64"/>
      <c r="L28" s="66"/>
    </row>
    <row r="29" spans="3:12" x14ac:dyDescent="0.3">
      <c r="D29" s="34" t="s">
        <v>63</v>
      </c>
      <c r="E29" s="63">
        <v>2500</v>
      </c>
      <c r="G29" s="66"/>
      <c r="H29" s="64"/>
      <c r="I29" s="66"/>
      <c r="J29" s="64"/>
      <c r="K29" s="64"/>
      <c r="L29" s="66"/>
    </row>
    <row r="30" spans="3:12" x14ac:dyDescent="0.3">
      <c r="D30" s="34" t="s">
        <v>31</v>
      </c>
      <c r="E30" s="63">
        <v>6000</v>
      </c>
      <c r="G30" s="66"/>
      <c r="H30" s="64"/>
      <c r="I30" s="66"/>
      <c r="J30" s="64"/>
      <c r="K30" s="64"/>
      <c r="L30" s="66"/>
    </row>
    <row r="31" spans="3:12" x14ac:dyDescent="0.3">
      <c r="D31" s="34" t="s">
        <v>62</v>
      </c>
      <c r="E31" s="63">
        <v>12000</v>
      </c>
      <c r="G31" s="66"/>
      <c r="H31" s="64"/>
      <c r="I31" s="66"/>
      <c r="J31" s="64"/>
      <c r="K31" s="64"/>
      <c r="L31" s="66"/>
    </row>
    <row r="32" spans="3:12" x14ac:dyDescent="0.3">
      <c r="D32" s="34" t="s">
        <v>32</v>
      </c>
      <c r="E32" s="63"/>
      <c r="G32" s="29"/>
      <c r="H32" s="35">
        <f t="shared" ref="H32:I32" si="0">SUM(H15:H31)</f>
        <v>846688.78</v>
      </c>
      <c r="I32" s="35">
        <f t="shared" si="0"/>
        <v>0</v>
      </c>
      <c r="J32" s="35">
        <f>SUM(J15:J31)</f>
        <v>34534.81</v>
      </c>
      <c r="K32" s="36"/>
      <c r="L32" s="23"/>
    </row>
    <row r="33" spans="4:8" x14ac:dyDescent="0.3">
      <c r="D33" s="37" t="s">
        <v>33</v>
      </c>
      <c r="E33" s="10">
        <f>SUM(E25:E32)</f>
        <v>21800</v>
      </c>
    </row>
    <row r="34" spans="4:8" x14ac:dyDescent="0.3">
      <c r="D34" s="38" t="s">
        <v>75</v>
      </c>
      <c r="E34" s="63">
        <v>0</v>
      </c>
    </row>
    <row r="35" spans="4:8" x14ac:dyDescent="0.3">
      <c r="D35" s="38" t="s">
        <v>64</v>
      </c>
      <c r="E35" s="11">
        <f>J16+J17</f>
        <v>34534.81</v>
      </c>
    </row>
    <row r="36" spans="4:8" x14ac:dyDescent="0.3">
      <c r="D36" s="38" t="s">
        <v>65</v>
      </c>
      <c r="E36" s="63"/>
    </row>
    <row r="37" spans="4:8" x14ac:dyDescent="0.3">
      <c r="D37" s="38" t="s">
        <v>66</v>
      </c>
      <c r="E37" s="63"/>
    </row>
    <row r="38" spans="4:8" ht="20.399999999999999" customHeight="1" x14ac:dyDescent="0.4">
      <c r="D38" s="39" t="s">
        <v>35</v>
      </c>
      <c r="E38" s="7">
        <f>SUM(E34:E37)</f>
        <v>34534.81</v>
      </c>
      <c r="G38" s="40" t="s">
        <v>26</v>
      </c>
      <c r="H38" s="23"/>
    </row>
    <row r="39" spans="4:8" x14ac:dyDescent="0.3">
      <c r="D39" s="41" t="s">
        <v>42</v>
      </c>
      <c r="E39" s="9">
        <f>J32-J15-J16-J17</f>
        <v>0</v>
      </c>
      <c r="G39" s="27" t="s">
        <v>27</v>
      </c>
      <c r="H39" s="64"/>
    </row>
    <row r="40" spans="4:8" x14ac:dyDescent="0.3">
      <c r="D40" s="42" t="s">
        <v>49</v>
      </c>
      <c r="E40" s="63">
        <v>700</v>
      </c>
      <c r="G40" s="29" t="s">
        <v>34</v>
      </c>
      <c r="H40" s="64"/>
    </row>
    <row r="41" spans="4:8" x14ac:dyDescent="0.3">
      <c r="D41" s="43" t="s">
        <v>50</v>
      </c>
      <c r="E41" s="63"/>
      <c r="G41" s="29" t="s">
        <v>37</v>
      </c>
      <c r="H41" s="64"/>
    </row>
    <row r="42" spans="4:8" x14ac:dyDescent="0.3">
      <c r="D42" s="43" t="s">
        <v>51</v>
      </c>
      <c r="E42" s="63"/>
      <c r="G42" s="29" t="s">
        <v>28</v>
      </c>
      <c r="H42" s="64"/>
    </row>
    <row r="43" spans="4:8" x14ac:dyDescent="0.3">
      <c r="D43" s="43" t="s">
        <v>68</v>
      </c>
      <c r="E43" s="63"/>
      <c r="G43" s="29" t="s">
        <v>60</v>
      </c>
      <c r="H43" s="64"/>
    </row>
    <row r="44" spans="4:8" x14ac:dyDescent="0.3">
      <c r="D44" s="43" t="s">
        <v>67</v>
      </c>
      <c r="E44" s="63">
        <v>43000</v>
      </c>
      <c r="G44" s="29" t="s">
        <v>29</v>
      </c>
      <c r="H44" s="64"/>
    </row>
    <row r="45" spans="4:8" x14ac:dyDescent="0.3">
      <c r="D45" s="44" t="s">
        <v>52</v>
      </c>
      <c r="E45" s="6">
        <f>SUM(E39:E44)</f>
        <v>43700</v>
      </c>
      <c r="G45" s="29" t="s">
        <v>53</v>
      </c>
      <c r="H45" s="64"/>
    </row>
    <row r="46" spans="4:8" x14ac:dyDescent="0.3">
      <c r="D46" s="45" t="s">
        <v>69</v>
      </c>
      <c r="E46" s="63"/>
      <c r="G46" s="46" t="s">
        <v>59</v>
      </c>
      <c r="H46" s="64"/>
    </row>
    <row r="47" spans="4:8" x14ac:dyDescent="0.3">
      <c r="D47" s="47" t="s">
        <v>55</v>
      </c>
      <c r="E47" s="7">
        <f>SUM(E46:E46)</f>
        <v>0</v>
      </c>
      <c r="G47" s="66" t="s">
        <v>54</v>
      </c>
      <c r="H47" s="64"/>
    </row>
    <row r="48" spans="4:8" ht="15" thickBot="1" x14ac:dyDescent="0.35">
      <c r="D48" s="48" t="s">
        <v>10</v>
      </c>
      <c r="E48" s="8">
        <f>E47+E45+E38+E33</f>
        <v>100034.81</v>
      </c>
      <c r="G48" s="66" t="s">
        <v>54</v>
      </c>
      <c r="H48" s="64"/>
    </row>
    <row r="49" spans="2:12" ht="15.6" thickTop="1" thickBot="1" x14ac:dyDescent="0.35">
      <c r="D49" s="49"/>
      <c r="E49" s="50"/>
      <c r="G49" s="51" t="s">
        <v>57</v>
      </c>
      <c r="H49" s="1">
        <f>SUM(H39:H48)</f>
        <v>0</v>
      </c>
    </row>
    <row r="50" spans="2:12" ht="15" thickTop="1" x14ac:dyDescent="0.3">
      <c r="D50" s="89" t="s">
        <v>17</v>
      </c>
      <c r="E50" s="90"/>
    </row>
    <row r="51" spans="2:12" x14ac:dyDescent="0.3">
      <c r="D51" s="52" t="s">
        <v>79</v>
      </c>
      <c r="E51" s="63"/>
      <c r="J51" s="53" t="s">
        <v>82</v>
      </c>
      <c r="K51" s="53"/>
      <c r="L51" s="2">
        <f>H49-H32</f>
        <v>-846688.78</v>
      </c>
    </row>
    <row r="52" spans="2:12" x14ac:dyDescent="0.3">
      <c r="D52" s="52" t="s">
        <v>13</v>
      </c>
      <c r="E52" s="63"/>
    </row>
    <row r="53" spans="2:12" x14ac:dyDescent="0.3">
      <c r="D53" s="52" t="s">
        <v>70</v>
      </c>
      <c r="E53" s="63"/>
    </row>
    <row r="54" spans="2:12" x14ac:dyDescent="0.3">
      <c r="D54" s="52" t="s">
        <v>14</v>
      </c>
      <c r="E54" s="63"/>
    </row>
    <row r="55" spans="2:12" x14ac:dyDescent="0.3">
      <c r="D55" s="52" t="s">
        <v>18</v>
      </c>
      <c r="E55" s="63"/>
    </row>
    <row r="56" spans="2:12" x14ac:dyDescent="0.3">
      <c r="D56" s="52" t="s">
        <v>19</v>
      </c>
      <c r="E56" s="63"/>
    </row>
    <row r="57" spans="2:12" x14ac:dyDescent="0.3">
      <c r="D57" s="52" t="s">
        <v>71</v>
      </c>
      <c r="E57" s="63"/>
    </row>
    <row r="58" spans="2:12" x14ac:dyDescent="0.3">
      <c r="D58" s="52" t="s">
        <v>56</v>
      </c>
      <c r="E58" s="63"/>
    </row>
    <row r="59" spans="2:12" x14ac:dyDescent="0.3">
      <c r="D59" s="52" t="s">
        <v>15</v>
      </c>
      <c r="E59" s="63"/>
    </row>
    <row r="60" spans="2:12" x14ac:dyDescent="0.3">
      <c r="D60" s="52" t="s">
        <v>12</v>
      </c>
      <c r="E60" s="63"/>
    </row>
    <row r="61" spans="2:12" s="55" customFormat="1" ht="15" thickBot="1" x14ac:dyDescent="0.35">
      <c r="B61" s="13"/>
      <c r="C61" s="13"/>
      <c r="D61" s="54" t="s">
        <v>11</v>
      </c>
      <c r="E61" s="4">
        <f>SUM(E51:E60)</f>
        <v>0</v>
      </c>
    </row>
    <row r="62" spans="2:12" ht="15.6" thickTop="1" thickBot="1" x14ac:dyDescent="0.35">
      <c r="D62" s="56" t="s">
        <v>0</v>
      </c>
      <c r="E62" s="5">
        <f>E61+E48</f>
        <v>100034.81</v>
      </c>
    </row>
    <row r="63" spans="2:12" ht="15.6" thickTop="1" thickBot="1" x14ac:dyDescent="0.35">
      <c r="B63" s="55"/>
      <c r="C63" s="55"/>
      <c r="D63" s="20"/>
      <c r="E63" s="57"/>
    </row>
    <row r="64" spans="2:12" ht="19.2" thickTop="1" thickBot="1" x14ac:dyDescent="0.4">
      <c r="D64" s="81" t="s">
        <v>58</v>
      </c>
      <c r="E64" s="82"/>
    </row>
    <row r="65" spans="4:11" ht="22.2" thickTop="1" thickBot="1" x14ac:dyDescent="0.45">
      <c r="D65" s="58" t="s">
        <v>16</v>
      </c>
      <c r="E65" s="3">
        <f>E22-E62</f>
        <v>239965.19</v>
      </c>
    </row>
    <row r="66" spans="4:11" ht="15" thickTop="1" x14ac:dyDescent="0.3"/>
    <row r="68" spans="4:11" ht="38.4" x14ac:dyDescent="1.25">
      <c r="G68" s="60" t="s">
        <v>76</v>
      </c>
      <c r="H68" s="61"/>
    </row>
    <row r="69" spans="4:11" x14ac:dyDescent="0.3">
      <c r="D69" s="62"/>
    </row>
    <row r="70" spans="4:11" x14ac:dyDescent="0.3">
      <c r="D70" s="62"/>
    </row>
    <row r="71" spans="4:11" x14ac:dyDescent="0.3">
      <c r="D71" s="62"/>
    </row>
    <row r="72" spans="4:11" x14ac:dyDescent="0.3">
      <c r="D72" s="62"/>
    </row>
    <row r="73" spans="4:11" x14ac:dyDescent="0.3">
      <c r="D73" s="62"/>
    </row>
    <row r="74" spans="4:11" x14ac:dyDescent="0.3">
      <c r="D74" s="62"/>
    </row>
    <row r="75" spans="4:11" x14ac:dyDescent="0.3">
      <c r="D75" s="62"/>
    </row>
    <row r="76" spans="4:11" x14ac:dyDescent="0.3">
      <c r="D76" s="62"/>
    </row>
    <row r="77" spans="4:11" x14ac:dyDescent="0.3">
      <c r="D77" s="62"/>
    </row>
    <row r="78" spans="4:11" x14ac:dyDescent="0.3">
      <c r="D78" s="62"/>
    </row>
    <row r="79" spans="4:11" x14ac:dyDescent="0.3">
      <c r="D79" s="62"/>
    </row>
    <row r="80" spans="4:11" x14ac:dyDescent="0.3">
      <c r="J80" s="20"/>
      <c r="K80" s="20"/>
    </row>
    <row r="81" spans="10:11" x14ac:dyDescent="0.3">
      <c r="J81" s="20"/>
      <c r="K81" s="20"/>
    </row>
    <row r="82" spans="10:11" x14ac:dyDescent="0.3">
      <c r="J82" s="20"/>
      <c r="K82" s="20"/>
    </row>
    <row r="83" spans="10:11" x14ac:dyDescent="0.3">
      <c r="J83" s="20"/>
      <c r="K83" s="20"/>
    </row>
    <row r="84" spans="10:11" x14ac:dyDescent="0.3">
      <c r="J84" s="20"/>
      <c r="K84" s="20"/>
    </row>
  </sheetData>
  <sheetProtection algorithmName="SHA-512" hashValue="VKtBP2jr9U70CP9TMgSsozEZxfN2+tbfeXKlF1iyjarfbWf5jzWf7uq5+rvrtRmM9Qzeyhdwx7q670WYio34qw==" saltValue="ZLzEE3bbyRhHjYZPj9aziA==" spinCount="100000" sheet="1" formatCells="0" formatColumns="0" formatRows="0" insertColumns="0" insertRows="0" insertHyperlinks="0" deleteColumns="0" deleteRows="0" selectLockedCells="1" sort="0" autoFilter="0" pivotTables="0"/>
  <mergeCells count="10">
    <mergeCell ref="B7:L11"/>
    <mergeCell ref="B1:I5"/>
    <mergeCell ref="D23:E23"/>
    <mergeCell ref="D64:E64"/>
    <mergeCell ref="D15:D16"/>
    <mergeCell ref="D17:E17"/>
    <mergeCell ref="D13:E13"/>
    <mergeCell ref="D14:E14"/>
    <mergeCell ref="D50:E50"/>
    <mergeCell ref="D24:E24"/>
  </mergeCells>
  <phoneticPr fontId="0" type="noConversion"/>
  <conditionalFormatting sqref="E65">
    <cfRule type="cellIs" dxfId="1" priority="1" operator="greaterThan">
      <formula>1</formula>
    </cfRule>
    <cfRule type="cellIs" dxfId="0" priority="3" operator="lessThan">
      <formula>0</formula>
    </cfRule>
  </conditionalFormatting>
  <pageMargins left="0.7" right="0.7" top="0.75" bottom="0.75" header="0.3" footer="0.3"/>
  <pageSetup paperSize="9" scale="60" orientation="portrait" r:id="rId1"/>
  <drawing r:id="rId2"/>
  <legacyDrawing r:id="rId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MiPresupuesto</vt:lpstr>
    </vt:vector>
  </TitlesOfParts>
  <Company>García Briones, Cañibe y Asociados, S.C.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Presupuesto mensual</dc:title>
  <dc:creator>Ana Rodríguez</dc:creator>
  <cp:lastModifiedBy>faustino.contreras@aol.com</cp:lastModifiedBy>
  <cp:lastPrinted>2015-12-16T07:45:24Z</cp:lastPrinted>
  <dcterms:created xsi:type="dcterms:W3CDTF">2008-10-01T17:35:46Z</dcterms:created>
  <dcterms:modified xsi:type="dcterms:W3CDTF">2025-05-23T02:19:27Z</dcterms:modified>
</cp:coreProperties>
</file>